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1B24CB13-D65A-48FF-A78A-46AA71050CF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<sst xmlns="http://schemas.openxmlformats.org/spreadsheetml/2006/main" count="77" uniqueCount="53">
  <si>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</si>
  <si>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</si>
  <si>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</si>
  <si>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</si>
  <si>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</si>
  <si>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</si>
  <si>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</si>
  <si>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</si>
  <si>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</si>
  <si>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</si>
  <si>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</si>
  <si>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</si>
  <si>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</si>
  <si>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</si>
  <si>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</si>
  <si>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</si>
  <si>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</si>
  <si>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</si>
  <si>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</si>
  <si>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</si>
  <si>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</si>
  <si>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</si>
  <si>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</si>
  <si>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</si>
  <si>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</si>
  <si>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</si>
  <si>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</si>
  <si>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</si>
  <si>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</si>
  <si>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</si>
  <si>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</si>
  <si>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</si>
  <si>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</si>
  <si>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</si>
  <si>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</si>
  <si>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</si>
  <si>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</si>
  <si>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</si>
  <si>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</si>
  <si>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</si>
  <si>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</si>
  <si>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</si>
  <si>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</si>
  <si>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</si>
  <si>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POTABLE DE COL. HIDALGO</t>
  </si>
  <si>
    <t>Del 01 de enero al 31 de diciembre de 2023.(b)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</si>
  <si>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</si>
  <si>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</si>
  <si>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</si>
  <si>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</si>
  <si>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JOSE CARLOS QUIROZ BUSTAMANTE</t>
  </si>
  <si>
    <t xml:space="preserve">              DIRECTOR EJECUTIVO</t>
  </si>
  <si>
    <t xml:space="preserve">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</si>
</sst>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="90" zoomScaleNormal="90" workbookViewId="0">
      <selection activeCell="E77" sqref="E7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2048843</v>
      </c>
      <c r="D8" s="5">
        <f t="shared" ref="D8:E8" si="0">SUM(D9:D11)</f>
        <v>2365942</v>
      </c>
      <c r="E8" s="5">
        <f t="shared" si="0"/>
        <v>2365942</v>
      </c>
    </row>
    <row r="9" spans="2:5" x14ac:dyDescent="0.25">
      <c r="B9" s="28" t="s">
        <v>9</v>
      </c>
      <c r="C9" s="33">
        <v>2048843</v>
      </c>
      <c r="D9" s="33">
        <v>2157747</v>
      </c>
      <c r="E9" s="33">
        <v>2157747</v>
      </c>
    </row>
    <row r="10" spans="2:5" x14ac:dyDescent="0.25">
      <c r="B10" s="28" t="s">
        <v>10</v>
      </c>
      <c r="C10" s="33">
        <v>0</v>
      </c>
      <c r="D10" s="33">
        <v>208195</v>
      </c>
      <c r="E10" s="33">
        <v>208195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2048411</v>
      </c>
      <c r="D12" s="5">
        <f>SUM(D13+D14)</f>
        <v>1809300</v>
      </c>
      <c r="E12" s="5">
        <f>SUM(E13+E14)</f>
        <v>1794904</v>
      </c>
    </row>
    <row r="13" spans="2:5" ht="24" x14ac:dyDescent="0.25">
      <c r="B13" s="28" t="s">
        <v>13</v>
      </c>
      <c r="C13" s="33">
        <v>2048411</v>
      </c>
      <c r="D13" s="33">
        <v>1804260</v>
      </c>
      <c r="E13" s="33">
        <v>1789864</v>
      </c>
    </row>
    <row r="14" spans="2:5" ht="24" x14ac:dyDescent="0.25">
      <c r="B14" s="28" t="s">
        <v>14</v>
      </c>
      <c r="C14" s="33">
        <v>0</v>
      </c>
      <c r="D14" s="33">
        <v>5040</v>
      </c>
      <c r="E14" s="33">
        <v>5040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432</v>
      </c>
      <c r="D18" s="5">
        <f t="shared" ref="D18:E18" si="2">D8-D12+D15</f>
        <v>556642</v>
      </c>
      <c r="E18" s="5">
        <f t="shared" si="2"/>
        <v>571038</v>
      </c>
    </row>
    <row r="19" spans="2:5" ht="24" x14ac:dyDescent="0.3">
      <c r="B19" s="27" t="s">
        <v>19</v>
      </c>
      <c r="C19" s="5">
        <f>C18-C11</f>
        <v>432</v>
      </c>
      <c r="D19" s="5">
        <f t="shared" ref="D19:E19" si="3">D18-D11</f>
        <v>556642</v>
      </c>
      <c r="E19" s="5">
        <f t="shared" si="3"/>
        <v>571038</v>
      </c>
    </row>
    <row r="20" spans="2:5" ht="24.6" thickBot="1" x14ac:dyDescent="0.35">
      <c r="B20" s="29" t="s">
        <v>20</v>
      </c>
      <c r="C20" s="7">
        <f>C19-C15</f>
        <v>432</v>
      </c>
      <c r="D20" s="7">
        <f t="shared" ref="D20:E20" si="4">D19-D15</f>
        <v>556642</v>
      </c>
      <c r="E20" s="7">
        <f t="shared" si="4"/>
        <v>571038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432</v>
      </c>
      <c r="D27" s="5">
        <f t="shared" ref="D27:E27" si="6">D20+D24</f>
        <v>556642</v>
      </c>
      <c r="E27" s="5">
        <f t="shared" si="6"/>
        <v>571038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2048843</v>
      </c>
      <c r="D45" s="22">
        <f t="shared" ref="D45:E45" si="10">D9</f>
        <v>2157747</v>
      </c>
      <c r="E45" s="22">
        <f t="shared" si="10"/>
        <v>2157747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2048411</v>
      </c>
      <c r="D49" s="22">
        <f t="shared" ref="D49:E49" si="14">D13</f>
        <v>1804260</v>
      </c>
      <c r="E49" s="22">
        <f t="shared" si="14"/>
        <v>1789864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432</v>
      </c>
      <c r="D51" s="21">
        <f t="shared" ref="D51:E51" si="16">D45+D46-D49+D50</f>
        <v>353487</v>
      </c>
      <c r="E51" s="21">
        <f t="shared" si="16"/>
        <v>367883</v>
      </c>
      <c r="F51" s="25"/>
    </row>
    <row r="52" spans="2:6" ht="24.75" thickBot="1" x14ac:dyDescent="0.3">
      <c r="B52" s="27" t="s">
        <v>39</v>
      </c>
      <c r="C52" s="21">
        <f>C51-C46</f>
        <v>432</v>
      </c>
      <c r="D52" s="21">
        <f t="shared" ref="D52:E52" si="17">D51-D46</f>
        <v>353487</v>
      </c>
      <c r="E52" s="21">
        <f t="shared" si="17"/>
        <v>367883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208195</v>
      </c>
      <c r="E57" s="22">
        <f t="shared" si="18"/>
        <v>208195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5040</v>
      </c>
      <c r="E61" s="22">
        <f t="shared" si="22"/>
        <v>5040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203155</v>
      </c>
      <c r="E63" s="21">
        <f t="shared" si="24"/>
        <v>203155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203155</v>
      </c>
      <c r="E64" s="32">
        <f t="shared" si="25"/>
        <v>203155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47</v>
      </c>
      <c r="C70" s="39"/>
      <c r="D70" s="39" t="s">
        <v>52</v>
      </c>
      <c r="E70" s="39"/>
    </row>
    <row r="71" spans="2:18" s="40" customFormat="1" x14ac:dyDescent="0.25">
      <c r="B71" s="39" t="s">
        <v>50</v>
      </c>
      <c r="C71" s="39"/>
      <c r="D71" s="38" t="s">
        <v>48</v>
      </c>
    </row>
    <row r="72" spans="2:18" s="40" customFormat="1" x14ac:dyDescent="0.25">
      <c r="B72" s="39" t="s">
        <v>51</v>
      </c>
      <c r="C72" s="39"/>
      <c r="D72" s="38" t="s">
        <v>49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C74" s="39"/>
      <c r="D74" s="39"/>
      <c r="E74" s="39"/>
    </row>
    <row r="75" spans="2:18" s="40" customFormat="1" x14ac:dyDescent="0.25"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dcterms:created xsi:type="dcterms:W3CDTF">2020-01-08T20:37:56Z</dcterms:created>
  <dcterms:modified xsi:type="dcterms:W3CDTF">2024-01-29T15:53:42Z</dcterms:modified>
</cp:coreProperties>
</file>